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5480" windowHeight="11580"/>
  </bookViews>
  <sheets>
    <sheet name="Budgetausgleich 2015" sheetId="2" r:id="rId1"/>
  </sheets>
  <externalReferences>
    <externalReference r:id="rId2"/>
  </externalReferences>
  <definedNames>
    <definedName name="AbschlagProFall">#REF!</definedName>
    <definedName name="AnmerkungBudget">[1]Ausbildungsbudget!#REF!</definedName>
    <definedName name="AnmerkungFall">#REF!</definedName>
    <definedName name="AnpassungBwkg">#REF!</definedName>
    <definedName name="Auffaellig">[1]Ausbildungsbudget!#REF!</definedName>
    <definedName name="Beitragsjahr">#REF!</definedName>
    <definedName name="Bezeichnung">[1]Ausbildungsbudget!#REF!</definedName>
    <definedName name="BezeichnungFall">#REF!</definedName>
    <definedName name="FallzahlEntwicklung">#REF!</definedName>
    <definedName name="FallzahlEntwicklungVj">#REF!</definedName>
    <definedName name="FallzahlHoch">#REF!</definedName>
    <definedName name="FallzahlHochVj">#REF!</definedName>
    <definedName name="FallzahlIstVvj">#REF!</definedName>
    <definedName name="FallzahlKorrektur">#REF!</definedName>
    <definedName name="FallzahlRechnungVvj">#REF!</definedName>
    <definedName name="FallzahlSchaetzung">#REF!</definedName>
    <definedName name="IdentNr">[1]Ausbildungsbudget!#REF!</definedName>
    <definedName name="IdentNrFall">#REF!</definedName>
    <definedName name="IkNrFall">#REF!</definedName>
    <definedName name="KontrolleBwkg">[1]Ausbildungsbudget!#REF!</definedName>
    <definedName name="KorrekturFallzahl">#REF!</definedName>
    <definedName name="KostenplusAzubiAj">#REF!</definedName>
    <definedName name="KostenplusPlatzAj">#REF!</definedName>
    <definedName name="PlaetzeVvj">[1]Ausbildungsbudget!#REF!</definedName>
    <definedName name="SchuelerVj">[1]Ausbildungsbudget!#REF!</definedName>
    <definedName name="Steigerung">[1]Ausbildungsbudget!#REF!</definedName>
    <definedName name="SummeAusbildungsbudget">#REF!</definedName>
    <definedName name="SummeBudgetPlanVvj">[1]Ausbildungsbudget!#REF!</definedName>
    <definedName name="SummeBudgetVj">[1]Ausbildungsbudget!#REF!</definedName>
    <definedName name="SummeBudgetVvj">[1]Ausbildungsbudget!#REF!</definedName>
    <definedName name="SummeRechnungen">#REF!</definedName>
    <definedName name="Version">#REF!</definedName>
    <definedName name="Zahlbetrag">#REF!</definedName>
  </definedNames>
  <calcPr calcId="145621"/>
</workbook>
</file>

<file path=xl/calcChain.xml><?xml version="1.0" encoding="utf-8"?>
<calcChain xmlns="http://schemas.openxmlformats.org/spreadsheetml/2006/main">
  <c r="C11" i="2" l="1"/>
  <c r="H11" i="2"/>
  <c r="D11" i="2"/>
  <c r="J13" i="2" l="1"/>
  <c r="J14" i="2"/>
  <c r="J15" i="2"/>
  <c r="J16" i="2"/>
  <c r="J17" i="2"/>
  <c r="J18" i="2"/>
  <c r="J19" i="2"/>
  <c r="J20" i="2"/>
  <c r="J21" i="2"/>
  <c r="J22" i="2"/>
  <c r="J23" i="2"/>
  <c r="J12" i="2"/>
  <c r="F16" i="2"/>
  <c r="F17" i="2"/>
  <c r="F18" i="2"/>
  <c r="F19" i="2"/>
  <c r="F20" i="2"/>
  <c r="F21" i="2"/>
  <c r="F22" i="2"/>
  <c r="F23" i="2"/>
  <c r="F15" i="2"/>
  <c r="F13" i="2"/>
  <c r="F14" i="2"/>
  <c r="F12" i="2"/>
  <c r="G12" i="2" l="1"/>
  <c r="G13" i="2" l="1"/>
  <c r="G14" i="2"/>
  <c r="K16" i="2"/>
  <c r="K18" i="2"/>
  <c r="K15" i="2"/>
  <c r="G16" i="2"/>
  <c r="G17" i="2"/>
  <c r="G18" i="2"/>
  <c r="G19" i="2"/>
  <c r="G20" i="2"/>
  <c r="G21" i="2"/>
  <c r="G22" i="2"/>
  <c r="G23" i="2"/>
  <c r="G15" i="2"/>
  <c r="K12" i="2"/>
  <c r="K13" i="2"/>
  <c r="K14" i="2"/>
  <c r="K17" i="2"/>
  <c r="K19" i="2"/>
  <c r="K20" i="2"/>
  <c r="K21" i="2"/>
  <c r="K22" i="2"/>
  <c r="K23" i="2"/>
  <c r="L23" i="2" l="1"/>
  <c r="L21" i="2"/>
  <c r="L15" i="2"/>
  <c r="L20" i="2"/>
  <c r="L19" i="2"/>
  <c r="L17" i="2"/>
  <c r="L16" i="2"/>
  <c r="L22" i="2"/>
  <c r="L18" i="2"/>
  <c r="L14" i="2"/>
  <c r="K11" i="2"/>
  <c r="L13" i="2"/>
  <c r="G11" i="2"/>
  <c r="L12" i="2"/>
  <c r="L11" i="2" l="1"/>
  <c r="H30" i="2" l="1"/>
  <c r="H31" i="2" s="1"/>
</calcChain>
</file>

<file path=xl/sharedStrings.xml><?xml version="1.0" encoding="utf-8"?>
<sst xmlns="http://schemas.openxmlformats.org/spreadsheetml/2006/main" count="41" uniqueCount="41">
  <si>
    <t>Ausbildungsgang</t>
  </si>
  <si>
    <t>M Summe</t>
  </si>
  <si>
    <t>A Krankenpflege</t>
  </si>
  <si>
    <t>B Kinderkrankenpflege</t>
  </si>
  <si>
    <t>C Krankenpflegehilfe</t>
  </si>
  <si>
    <t>D Ergotherapie</t>
  </si>
  <si>
    <t>E Diätassistent</t>
  </si>
  <si>
    <t>F Hebamme</t>
  </si>
  <si>
    <t>H MTA Labor</t>
  </si>
  <si>
    <t>I MTA Radiologie</t>
  </si>
  <si>
    <t>L MTA Funktionsdiagnostik</t>
  </si>
  <si>
    <t>Krankenhaus:</t>
  </si>
  <si>
    <t>Ort:</t>
  </si>
  <si>
    <t>IK-Nummer:</t>
  </si>
  <si>
    <t>IK-Nr.</t>
  </si>
  <si>
    <t>G Krankengymnast/Physiotherapeut</t>
  </si>
  <si>
    <t>J Logopäde</t>
  </si>
  <si>
    <t>K Orthoptist</t>
  </si>
  <si>
    <t>B-A</t>
  </si>
  <si>
    <t>A</t>
  </si>
  <si>
    <t>B</t>
  </si>
  <si>
    <t xml:space="preserve">Es wird darum gebeten, folgenden Hinweis an den Wirtschaftsprüfer weiterzugeben: </t>
  </si>
  <si>
    <t>Bei der Angabe (Testierung) der Anzahl der jahresdurchschnittlich tatsächlich beschäftigten Schüler erfolgt keine Umrechnung auf examinierte Vollkräfte beispielsweise anhand 
des in § 17a Abs. 1 Satz 3 und 4 hinterlegten Anrechnungsschlüssels (also keine Teilung durch 9,5 bzw. 6 oder sonstige Anrechnungen).</t>
  </si>
  <si>
    <t>€ pro Platz
(inkl.
Kosten-
steigerungen)
2014</t>
  </si>
  <si>
    <t>€ pro Schüler
(inkl.
Kosten-
steigerungen)
2014</t>
  </si>
  <si>
    <t>Berechnung des Ausbildungsbudgetausgleichs 2015</t>
  </si>
  <si>
    <t>€ pro Platz
(inkl.
Kosten-
steigerungen)
2015</t>
  </si>
  <si>
    <t>Ausbildungs-
budget
Ausbildungs-
stätte 
2015</t>
  </si>
  <si>
    <t xml:space="preserve">
Anzahl eigene Schüler 
2015</t>
  </si>
  <si>
    <t>€ pro Schüler
(inkl.
Kosten-
steigerungen)
2015</t>
  </si>
  <si>
    <t xml:space="preserve">
Ausbildungs-
budget
Schüler
2015</t>
  </si>
  <si>
    <t xml:space="preserve">
Summe
Ausbildungs-
budget 
2015</t>
  </si>
  <si>
    <t>2. Berechnung des Ausbildungsbudgetausgleichs 2015</t>
  </si>
  <si>
    <t>Budgetausgleich 2015 (Forderung / Verbindlichkeit gegenüber dem Ausbildungsfonds)</t>
  </si>
  <si>
    <t>Ist-Ausbildungsbudget 2015 ohne Budgetausgleich 2013 (siehe Berechnung unter 1.)</t>
  </si>
  <si>
    <t xml:space="preserve">Es wird jeweils mit auf zwei Nachkommastellen gerundeten Werten weitergerrechnet (siehe Formeln). </t>
  </si>
  <si>
    <r>
      <t xml:space="preserve">1. Berechnung des Anspruchs gegenüber dem Ausbildungsfonds - Ist-Budget 2015 auf Basis der tatsächlich jahresdurchschnittlich </t>
    </r>
    <r>
      <rPr>
        <b/>
        <sz val="11"/>
        <rFont val="Calibri"/>
        <family val="2"/>
        <scheme val="minor"/>
      </rPr>
      <t>beschäftigten Azubis 2015</t>
    </r>
  </si>
  <si>
    <t>Anzahl Schüler/
Ausbildungs-
stätte 
2014</t>
  </si>
  <si>
    <t>Anzahl Schüler/
Ausbildungs-stätte 
2015</t>
  </si>
  <si>
    <r>
      <t xml:space="preserve">in 2015 ausgezahltes Ausbildungsbudget 2015 </t>
    </r>
    <r>
      <rPr>
        <u/>
        <sz val="10"/>
        <rFont val="Calibri"/>
        <family val="2"/>
        <scheme val="minor"/>
      </rPr>
      <t>ohne</t>
    </r>
    <r>
      <rPr>
        <sz val="10"/>
        <rFont val="Calibri"/>
        <family val="2"/>
        <scheme val="minor"/>
      </rPr>
      <t xml:space="preserve"> Budgetausgleich 2013  (siehe Schreiben
BWKG vom 09.01.2015 und vereinbartes Budget gemäß Anlage 9 (KHEntgG) bzw. Anlage 6 (BPflV a. F.) bzw. Anlage 8 (BPflV) der PSV 2015)</t>
    </r>
  </si>
  <si>
    <r>
      <t>Anmerkung:</t>
    </r>
    <r>
      <rPr>
        <sz val="10"/>
        <rFont val="Calibri"/>
        <family val="2"/>
        <scheme val="minor"/>
      </rPr>
      <t xml:space="preserve">
Ab 2015 wird das Ausbildungsbudget Ausbildungsstätte auf Basis der gemeldeten Schülerzahlen berechnet. Auf diese wird, wie bisher auf die Platzzahlen, die 30 Prozent-Regel angewendet.
Grundsätzlich wird bei Veränderungen der Anzahl Schüler Ausbildungsstätte vom Jahr 2014 nach 2015 im ersten Jahr nur der variable Anteil von 30 Prozent der Pauschale je Ausbildungsplatz budgetwirksam umgesetzt. Bei erheblichen strukturellen Veränderungen, z.B. Fusionen, Schließungen von Ausbildungsstätten etc., ist diese 30 Prozent-Regel bei der Prognose des Ausbildungsbudgets Ausbildungsstätte im Rahmen der Ermittlung des Ausbildungsfonds 2015 auf Landesebene nicht angewandt worden.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</si>
</sst>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3" x14ac:knownFonts="1">
    <font>
      <sz val="10"/>
      <name val="Arial"/>
    </font>
    <font>
      <sz val="10"/>
      <name val="Arial"/>
      <family val="2"/>
    </font>
    <font>
      <sz val="10"/>
      <color indexed="8"/>
      <name val="Arial"/>
      <family val="2"/>
    </font>
    <font>
      <sz val="10"/>
      <color indexed="8"/>
      <name val="Calibri"/>
      <family val="2"/>
      <scheme val="minor"/>
    </font>
    <font>
      <b/>
      <sz val="12"/>
      <name val="Calibri"/>
      <family val="2"/>
      <scheme val="minor"/>
    </font>
    <font>
      <sz val="10"/>
      <name val="Calibri"/>
      <family val="2"/>
      <scheme val="minor"/>
    </font>
    <font>
      <u/>
      <sz val="10"/>
      <name val="Calibri"/>
      <family val="2"/>
      <scheme val="minor"/>
    </font>
    <font>
      <b/>
      <sz val="10"/>
      <name val="Calibri"/>
      <family val="2"/>
      <scheme val="minor"/>
    </font>
    <font>
      <b/>
      <sz val="10"/>
      <color indexed="8"/>
      <name val="Calibri"/>
      <family val="2"/>
      <scheme val="minor"/>
    </font>
    <font>
      <sz val="12"/>
      <name val="Calibri"/>
      <family val="2"/>
      <scheme val="minor"/>
    </font>
    <font>
      <b/>
      <sz val="11"/>
      <name val="Calibri"/>
      <family val="2"/>
      <scheme val="minor"/>
    </font>
    <font>
      <sz val="11"/>
      <name val="Calibri"/>
      <family val="2"/>
      <scheme val="minor"/>
    </font>
    <font>
      <b/>
      <sz val="11"/>
      <color indexed="8"/>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51">
    <xf numFmtId="0" fontId="0" fillId="0" borderId="0" xfId="0"/>
    <xf numFmtId="0" fontId="3" fillId="7" borderId="0" xfId="2" applyFont="1" applyFill="1"/>
    <xf numFmtId="0" fontId="3" fillId="7" borderId="0" xfId="2" applyFont="1" applyFill="1" applyAlignment="1">
      <alignment textRotation="255"/>
    </xf>
    <xf numFmtId="0" fontId="5" fillId="2" borderId="0" xfId="0" applyFont="1" applyFill="1"/>
    <xf numFmtId="0" fontId="5" fillId="0" borderId="0" xfId="0" applyFont="1" applyAlignment="1">
      <alignment vertical="top" textRotation="180" shrinkToFit="1"/>
    </xf>
    <xf numFmtId="0" fontId="3" fillId="7" borderId="1" xfId="2" applyFont="1" applyFill="1" applyBorder="1" applyAlignment="1">
      <alignment horizontal="center"/>
    </xf>
    <xf numFmtId="0" fontId="9" fillId="2" borderId="0" xfId="0" applyFont="1" applyFill="1" applyAlignment="1">
      <alignment horizontal="left"/>
    </xf>
    <xf numFmtId="0" fontId="11" fillId="2" borderId="0" xfId="0" applyFont="1" applyFill="1"/>
    <xf numFmtId="49" fontId="8" fillId="3" borderId="1" xfId="2" applyNumberFormat="1" applyFont="1" applyFill="1" applyBorder="1" applyAlignment="1">
      <alignment horizontal="center" vertical="center" wrapText="1"/>
    </xf>
    <xf numFmtId="49" fontId="8" fillId="3" borderId="1" xfId="2" applyNumberFormat="1" applyFont="1" applyFill="1" applyBorder="1" applyAlignment="1">
      <alignment horizontal="center" vertical="center"/>
    </xf>
    <xf numFmtId="0" fontId="7" fillId="4" borderId="1" xfId="2" applyNumberFormat="1" applyFont="1" applyFill="1" applyBorder="1" applyAlignment="1">
      <alignment horizontal="center" vertical="center" wrapText="1"/>
    </xf>
    <xf numFmtId="0" fontId="7" fillId="7" borderId="1" xfId="2" applyNumberFormat="1" applyFont="1" applyFill="1" applyBorder="1" applyAlignment="1">
      <alignment horizontal="center" vertical="center" wrapText="1"/>
    </xf>
    <xf numFmtId="0" fontId="7" fillId="5" borderId="1" xfId="2" applyNumberFormat="1" applyFont="1" applyFill="1" applyBorder="1" applyAlignment="1">
      <alignment horizontal="center" vertical="center" wrapText="1"/>
    </xf>
    <xf numFmtId="49" fontId="8" fillId="7" borderId="1" xfId="2" applyNumberFormat="1" applyFont="1" applyFill="1" applyBorder="1" applyAlignment="1">
      <alignment horizontal="left" wrapText="1"/>
    </xf>
    <xf numFmtId="4" fontId="8" fillId="7" borderId="1" xfId="2" applyNumberFormat="1" applyFont="1" applyFill="1" applyBorder="1" applyAlignment="1">
      <alignment horizontal="right" wrapText="1"/>
    </xf>
    <xf numFmtId="164" fontId="8" fillId="7" borderId="1" xfId="2" applyNumberFormat="1" applyFont="1" applyFill="1" applyBorder="1" applyAlignment="1">
      <alignment horizontal="right" wrapText="1"/>
    </xf>
    <xf numFmtId="164" fontId="8" fillId="5" borderId="1" xfId="2" applyNumberFormat="1" applyFont="1" applyFill="1" applyBorder="1" applyAlignment="1">
      <alignment horizontal="right" wrapText="1"/>
    </xf>
    <xf numFmtId="164" fontId="8" fillId="6" borderId="1" xfId="2" applyNumberFormat="1" applyFont="1" applyFill="1" applyBorder="1" applyAlignment="1">
      <alignment horizontal="right" wrapText="1"/>
    </xf>
    <xf numFmtId="49" fontId="3" fillId="7" borderId="1" xfId="2" applyNumberFormat="1" applyFont="1" applyFill="1" applyBorder="1" applyAlignment="1">
      <alignment horizontal="left"/>
    </xf>
    <xf numFmtId="4" fontId="3" fillId="7" borderId="1" xfId="2" applyNumberFormat="1" applyFont="1" applyFill="1" applyBorder="1" applyAlignment="1">
      <alignment horizontal="right" wrapText="1"/>
    </xf>
    <xf numFmtId="164" fontId="3" fillId="7" borderId="1" xfId="2" applyNumberFormat="1" applyFont="1" applyFill="1" applyBorder="1" applyAlignment="1">
      <alignment horizontal="right" wrapText="1"/>
    </xf>
    <xf numFmtId="0" fontId="3" fillId="8" borderId="0" xfId="2" applyFont="1" applyFill="1"/>
    <xf numFmtId="0" fontId="3" fillId="8" borderId="0" xfId="2" applyFont="1" applyFill="1" applyAlignment="1">
      <alignment textRotation="255"/>
    </xf>
    <xf numFmtId="0" fontId="5" fillId="8" borderId="0" xfId="0" applyFont="1" applyFill="1" applyAlignment="1">
      <alignment textRotation="255"/>
    </xf>
    <xf numFmtId="0" fontId="6" fillId="8" borderId="0" xfId="0" applyFont="1" applyFill="1" applyAlignment="1">
      <alignment vertical="top" textRotation="180" shrinkToFit="1"/>
    </xf>
    <xf numFmtId="0" fontId="4" fillId="8" borderId="0" xfId="0" applyFont="1" applyFill="1" applyAlignment="1">
      <alignment horizontal="left"/>
    </xf>
    <xf numFmtId="0" fontId="5" fillId="8" borderId="0" xfId="0" applyFont="1" applyFill="1" applyAlignment="1">
      <alignment vertical="top" textRotation="180" shrinkToFit="1"/>
    </xf>
    <xf numFmtId="0" fontId="5" fillId="8" borderId="0" xfId="0" applyFont="1" applyFill="1"/>
    <xf numFmtId="0" fontId="11" fillId="8" borderId="0" xfId="0" applyFont="1" applyFill="1" applyAlignment="1">
      <alignment horizontal="right"/>
    </xf>
    <xf numFmtId="0" fontId="11" fillId="8" borderId="4" xfId="0" applyFont="1" applyFill="1" applyBorder="1"/>
    <xf numFmtId="0" fontId="5" fillId="8" borderId="0" xfId="0" applyFont="1" applyFill="1" applyBorder="1" applyAlignment="1" applyProtection="1">
      <alignment horizontal="center"/>
      <protection locked="0"/>
    </xf>
    <xf numFmtId="0" fontId="11" fillId="8" borderId="0" xfId="0" applyFont="1" applyFill="1"/>
    <xf numFmtId="49" fontId="3" fillId="7" borderId="1" xfId="2" applyNumberFormat="1" applyFont="1" applyFill="1" applyBorder="1" applyAlignment="1">
      <alignment horizontal="center" wrapText="1"/>
    </xf>
    <xf numFmtId="0" fontId="3" fillId="7" borderId="1" xfId="2" applyNumberFormat="1" applyFont="1" applyFill="1" applyBorder="1" applyAlignment="1">
      <alignment horizontal="center" wrapText="1"/>
    </xf>
    <xf numFmtId="0" fontId="2" fillId="7" borderId="0" xfId="2" applyFill="1"/>
    <xf numFmtId="0" fontId="3" fillId="7" borderId="5" xfId="2" applyFont="1" applyFill="1" applyBorder="1" applyAlignment="1">
      <alignment vertical="top"/>
    </xf>
    <xf numFmtId="164" fontId="3" fillId="7" borderId="2" xfId="2" applyNumberFormat="1" applyFont="1" applyFill="1" applyBorder="1"/>
    <xf numFmtId="0" fontId="3" fillId="7" borderId="5" xfId="2" applyFont="1" applyFill="1" applyBorder="1"/>
    <xf numFmtId="0" fontId="8" fillId="7" borderId="1" xfId="2" applyFont="1" applyFill="1" applyBorder="1"/>
    <xf numFmtId="164" fontId="8" fillId="7" borderId="3" xfId="2" applyNumberFormat="1" applyFont="1" applyFill="1" applyBorder="1"/>
    <xf numFmtId="0" fontId="3" fillId="7" borderId="0" xfId="2" applyFont="1" applyFill="1" applyAlignment="1">
      <alignment horizontal="left" wrapText="1"/>
    </xf>
    <xf numFmtId="0" fontId="11" fillId="8" borderId="4" xfId="0" applyFont="1" applyFill="1" applyBorder="1" applyAlignment="1" applyProtection="1">
      <alignment horizontal="center"/>
      <protection locked="0"/>
    </xf>
    <xf numFmtId="0" fontId="8" fillId="7" borderId="0" xfId="2" applyFont="1" applyFill="1" applyAlignment="1">
      <alignment horizontal="left"/>
    </xf>
    <xf numFmtId="0" fontId="4" fillId="8" borderId="0" xfId="0" applyFont="1" applyFill="1" applyAlignment="1">
      <alignment horizontal="left"/>
    </xf>
    <xf numFmtId="0" fontId="5" fillId="7" borderId="1" xfId="2" applyFont="1" applyFill="1" applyBorder="1" applyAlignment="1">
      <alignment horizontal="left" wrapText="1"/>
    </xf>
    <xf numFmtId="0" fontId="3" fillId="7" borderId="1" xfId="2" applyFont="1" applyFill="1" applyBorder="1" applyAlignment="1">
      <alignment horizontal="left"/>
    </xf>
    <xf numFmtId="0" fontId="8" fillId="7" borderId="1" xfId="2" applyFont="1" applyFill="1" applyBorder="1" applyAlignment="1">
      <alignment horizontal="left"/>
    </xf>
    <xf numFmtId="0" fontId="10" fillId="8" borderId="0" xfId="0" applyFont="1" applyFill="1" applyAlignment="1">
      <alignment horizontal="left" wrapText="1"/>
    </xf>
    <xf numFmtId="0" fontId="3" fillId="8" borderId="0" xfId="2" applyFont="1" applyFill="1" applyAlignment="1">
      <alignment horizontal="left"/>
    </xf>
    <xf numFmtId="0" fontId="12" fillId="7" borderId="0" xfId="2" applyFont="1" applyFill="1" applyAlignment="1">
      <alignment horizontal="left" wrapText="1"/>
    </xf>
    <xf numFmtId="0" fontId="6" fillId="2" borderId="0" xfId="0" applyFont="1" applyFill="1" applyAlignment="1">
      <alignment horizontal="left" vertical="top" wrapText="1"/>
    </xf>
  </cellXfs>
  <cellStyles count="3">
    <cellStyle name="Euro" xfId="1"/>
    <cellStyle name="Standard" xfId="0" builtinId="0"/>
    <cellStyle name="Standard_Ausbildungsbudget2010_MusterBudgetunterlage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ROESSL~1\LOKALE~1\Temp\Ausbildungsbudget2010_MusterBudgetunterla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Ausbildungsbudget"/>
    </sheetNames>
    <sheetDataSet>
      <sheetData sheetId="0"/>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Normal="100" workbookViewId="0">
      <selection activeCell="O20" sqref="O20"/>
    </sheetView>
  </sheetViews>
  <sheetFormatPr baseColWidth="10" defaultRowHeight="12.75" x14ac:dyDescent="0.2"/>
  <cols>
    <col min="1" max="1" width="13.28515625" style="1" customWidth="1"/>
    <col min="2" max="2" width="29" style="1" customWidth="1"/>
    <col min="3" max="4" width="11.5703125" style="1" bestFit="1" customWidth="1"/>
    <col min="5" max="5" width="12.7109375" style="1" customWidth="1"/>
    <col min="6" max="7" width="11.5703125" style="1" bestFit="1" customWidth="1"/>
    <col min="8" max="8" width="13.140625" style="1" customWidth="1"/>
    <col min="9" max="9" width="11.5703125" style="1" bestFit="1" customWidth="1"/>
    <col min="10" max="10" width="13" style="1" customWidth="1"/>
    <col min="11" max="16384" width="11.42578125" style="1"/>
  </cols>
  <sheetData>
    <row r="1" spans="1:14" x14ac:dyDescent="0.2">
      <c r="A1" s="21"/>
      <c r="B1" s="21"/>
      <c r="C1" s="21"/>
      <c r="D1" s="21"/>
      <c r="E1" s="21"/>
      <c r="F1" s="21"/>
      <c r="G1" s="21"/>
      <c r="H1" s="21"/>
      <c r="I1" s="21"/>
      <c r="J1" s="21"/>
      <c r="K1" s="22"/>
      <c r="L1" s="21"/>
    </row>
    <row r="2" spans="1:14" s="3" customFormat="1" ht="15.75" x14ac:dyDescent="0.25">
      <c r="A2" s="43" t="s">
        <v>25</v>
      </c>
      <c r="B2" s="43"/>
      <c r="C2" s="43"/>
      <c r="D2" s="43"/>
      <c r="E2" s="43"/>
      <c r="F2" s="43"/>
      <c r="G2" s="43"/>
      <c r="H2" s="43"/>
      <c r="I2" s="43"/>
      <c r="J2" s="43"/>
      <c r="K2" s="23"/>
      <c r="L2" s="24"/>
    </row>
    <row r="3" spans="1:14" s="3" customFormat="1" ht="15.75" x14ac:dyDescent="0.25">
      <c r="A3" s="25"/>
      <c r="B3" s="25"/>
      <c r="C3" s="25"/>
      <c r="D3" s="25"/>
      <c r="E3" s="25"/>
      <c r="F3" s="25"/>
      <c r="G3" s="25"/>
      <c r="H3" s="25"/>
      <c r="I3" s="25"/>
      <c r="J3" s="25"/>
      <c r="K3" s="23"/>
      <c r="L3" s="26"/>
    </row>
    <row r="4" spans="1:14" s="3" customFormat="1" ht="15.75" customHeight="1" x14ac:dyDescent="0.2">
      <c r="A4" s="47" t="s">
        <v>36</v>
      </c>
      <c r="B4" s="47"/>
      <c r="C4" s="47"/>
      <c r="D4" s="47"/>
      <c r="E4" s="47"/>
      <c r="F4" s="47"/>
      <c r="G4" s="47"/>
      <c r="H4" s="47"/>
      <c r="I4" s="47"/>
      <c r="J4" s="47"/>
      <c r="K4" s="47"/>
      <c r="L4" s="47"/>
    </row>
    <row r="5" spans="1:14" s="3" customFormat="1" ht="12.75" customHeight="1" x14ac:dyDescent="0.2">
      <c r="A5" s="47"/>
      <c r="B5" s="47"/>
      <c r="C5" s="47"/>
      <c r="D5" s="47"/>
      <c r="E5" s="47"/>
      <c r="F5" s="47"/>
      <c r="G5" s="47"/>
      <c r="H5" s="47"/>
      <c r="I5" s="47"/>
      <c r="J5" s="47"/>
      <c r="K5" s="47"/>
      <c r="L5" s="47"/>
    </row>
    <row r="6" spans="1:14" s="3" customFormat="1" x14ac:dyDescent="0.2">
      <c r="A6" s="27"/>
      <c r="B6" s="27"/>
      <c r="C6" s="27"/>
      <c r="D6" s="27"/>
      <c r="E6" s="27"/>
      <c r="F6" s="27"/>
      <c r="G6" s="27"/>
      <c r="H6" s="27"/>
      <c r="I6" s="27"/>
      <c r="J6" s="27"/>
      <c r="K6" s="23"/>
      <c r="L6" s="26"/>
      <c r="N6" s="27"/>
    </row>
    <row r="7" spans="1:14" s="7" customFormat="1" ht="15" x14ac:dyDescent="0.25">
      <c r="A7" s="28" t="s">
        <v>11</v>
      </c>
      <c r="B7" s="41"/>
      <c r="C7" s="41"/>
      <c r="D7" s="41"/>
      <c r="E7" s="28" t="s">
        <v>12</v>
      </c>
      <c r="F7" s="41"/>
      <c r="G7" s="41"/>
      <c r="H7" s="41"/>
      <c r="I7" s="28" t="s">
        <v>13</v>
      </c>
      <c r="J7" s="29"/>
      <c r="K7" s="29"/>
      <c r="L7" s="26"/>
      <c r="N7" s="31"/>
    </row>
    <row r="8" spans="1:14" s="3" customFormat="1" x14ac:dyDescent="0.2">
      <c r="A8" s="27"/>
      <c r="B8" s="30"/>
      <c r="C8" s="30"/>
      <c r="D8" s="30"/>
      <c r="E8" s="27"/>
      <c r="F8" s="30"/>
      <c r="G8" s="30"/>
      <c r="H8" s="30"/>
      <c r="I8" s="27"/>
      <c r="J8" s="27"/>
      <c r="K8" s="23"/>
      <c r="L8" s="26"/>
      <c r="N8" s="27"/>
    </row>
    <row r="9" spans="1:14" x14ac:dyDescent="0.2">
      <c r="A9" s="5">
        <v>1</v>
      </c>
      <c r="B9" s="5">
        <v>2</v>
      </c>
      <c r="C9" s="5">
        <v>3</v>
      </c>
      <c r="D9" s="5">
        <v>4</v>
      </c>
      <c r="E9" s="5">
        <v>5</v>
      </c>
      <c r="F9" s="5">
        <v>6</v>
      </c>
      <c r="G9" s="5">
        <v>7</v>
      </c>
      <c r="H9" s="5">
        <v>8</v>
      </c>
      <c r="I9" s="5">
        <v>9</v>
      </c>
      <c r="J9" s="5">
        <v>10</v>
      </c>
      <c r="K9" s="5">
        <v>11</v>
      </c>
      <c r="L9" s="5">
        <v>12</v>
      </c>
      <c r="M9" s="2"/>
      <c r="N9" s="26"/>
    </row>
    <row r="10" spans="1:14" ht="72" customHeight="1" x14ac:dyDescent="0.2">
      <c r="A10" s="8" t="s">
        <v>14</v>
      </c>
      <c r="B10" s="9" t="s">
        <v>0</v>
      </c>
      <c r="C10" s="10" t="s">
        <v>37</v>
      </c>
      <c r="D10" s="11" t="s">
        <v>38</v>
      </c>
      <c r="E10" s="10" t="s">
        <v>23</v>
      </c>
      <c r="F10" s="11" t="s">
        <v>26</v>
      </c>
      <c r="G10" s="12" t="s">
        <v>27</v>
      </c>
      <c r="H10" s="11" t="s">
        <v>28</v>
      </c>
      <c r="I10" s="10" t="s">
        <v>24</v>
      </c>
      <c r="J10" s="11" t="s">
        <v>29</v>
      </c>
      <c r="K10" s="12" t="s">
        <v>30</v>
      </c>
      <c r="L10" s="12" t="s">
        <v>31</v>
      </c>
      <c r="M10" s="2"/>
      <c r="N10" s="26"/>
    </row>
    <row r="11" spans="1:14" x14ac:dyDescent="0.2">
      <c r="A11" s="33"/>
      <c r="B11" s="13" t="s">
        <v>1</v>
      </c>
      <c r="C11" s="14" t="str">
        <f>IF(SUM(C12:C23)&gt;0,SUM(C12:C23),"")</f>
        <v/>
      </c>
      <c r="D11" s="14" t="str">
        <f>IF(SUM(D12:D23)&gt;0,SUM(D12:D23),"")</f>
        <v/>
      </c>
      <c r="E11" s="14"/>
      <c r="F11" s="15"/>
      <c r="G11" s="16">
        <f>SUM(G12:G23)</f>
        <v>0</v>
      </c>
      <c r="H11" s="14" t="str">
        <f>IF(SUM(H12:H23)&gt;0,SUM(H12:H23),"")</f>
        <v/>
      </c>
      <c r="I11" s="15"/>
      <c r="J11" s="15"/>
      <c r="K11" s="16">
        <f>SUM(K12:K23)</f>
        <v>0</v>
      </c>
      <c r="L11" s="17">
        <f>SUM(L12:L23)</f>
        <v>0</v>
      </c>
      <c r="M11" s="2"/>
      <c r="N11" s="26"/>
    </row>
    <row r="12" spans="1:14" x14ac:dyDescent="0.2">
      <c r="A12" s="32"/>
      <c r="B12" s="18" t="s">
        <v>2</v>
      </c>
      <c r="C12" s="19"/>
      <c r="D12" s="19"/>
      <c r="E12" s="20">
        <v>9983.8700000000008</v>
      </c>
      <c r="F12" s="20">
        <f>ROUND(E12*1.024+241.87,2)</f>
        <v>10465.35</v>
      </c>
      <c r="G12" s="20">
        <f>ROUND((C12*F12)+(0.3*((D12-C12)*F12)),2)</f>
        <v>0</v>
      </c>
      <c r="H12" s="19"/>
      <c r="I12" s="20">
        <v>11019.63</v>
      </c>
      <c r="J12" s="20">
        <f>ROUND(I12*1.0217,2)</f>
        <v>11258.76</v>
      </c>
      <c r="K12" s="20">
        <f t="shared" ref="K12:K23" si="0">H12*J12</f>
        <v>0</v>
      </c>
      <c r="L12" s="20">
        <f t="shared" ref="L12:L23" si="1">K12+G12</f>
        <v>0</v>
      </c>
      <c r="M12" s="2"/>
      <c r="N12" s="26"/>
    </row>
    <row r="13" spans="1:14" x14ac:dyDescent="0.2">
      <c r="A13" s="32"/>
      <c r="B13" s="18" t="s">
        <v>3</v>
      </c>
      <c r="C13" s="19"/>
      <c r="D13" s="19"/>
      <c r="E13" s="20">
        <v>9983.8700000000008</v>
      </c>
      <c r="F13" s="20">
        <f t="shared" ref="F13:F14" si="2">ROUND(E13*1.024+241.87,2)</f>
        <v>10465.35</v>
      </c>
      <c r="G13" s="20">
        <f t="shared" ref="G13:G23" si="3">ROUND((C13*F13)+(0.3*((D13-C13)*F13)),2)</f>
        <v>0</v>
      </c>
      <c r="H13" s="19"/>
      <c r="I13" s="20">
        <v>11019.63</v>
      </c>
      <c r="J13" s="20">
        <f t="shared" ref="J13:J23" si="4">ROUND(I13*1.0217,2)</f>
        <v>11258.76</v>
      </c>
      <c r="K13" s="20">
        <f t="shared" si="0"/>
        <v>0</v>
      </c>
      <c r="L13" s="20">
        <f t="shared" si="1"/>
        <v>0</v>
      </c>
      <c r="M13" s="2"/>
      <c r="N13" s="26"/>
    </row>
    <row r="14" spans="1:14" x14ac:dyDescent="0.2">
      <c r="A14" s="32"/>
      <c r="B14" s="18" t="s">
        <v>4</v>
      </c>
      <c r="C14" s="19"/>
      <c r="D14" s="19"/>
      <c r="E14" s="20">
        <v>9728.74</v>
      </c>
      <c r="F14" s="20">
        <f t="shared" si="2"/>
        <v>10204.1</v>
      </c>
      <c r="G14" s="20">
        <f t="shared" si="3"/>
        <v>0</v>
      </c>
      <c r="H14" s="19"/>
      <c r="I14" s="20">
        <v>4321.92</v>
      </c>
      <c r="J14" s="20">
        <f t="shared" si="4"/>
        <v>4415.71</v>
      </c>
      <c r="K14" s="20">
        <f t="shared" si="0"/>
        <v>0</v>
      </c>
      <c r="L14" s="20">
        <f t="shared" si="1"/>
        <v>0</v>
      </c>
      <c r="M14" s="2"/>
      <c r="N14" s="26"/>
    </row>
    <row r="15" spans="1:14" x14ac:dyDescent="0.2">
      <c r="A15" s="32"/>
      <c r="B15" s="18" t="s">
        <v>5</v>
      </c>
      <c r="C15" s="19"/>
      <c r="D15" s="19"/>
      <c r="E15" s="20"/>
      <c r="F15" s="20">
        <f>E15*1.024+IF(E15&gt;0,241.87,0)</f>
        <v>0</v>
      </c>
      <c r="G15" s="20">
        <f t="shared" si="3"/>
        <v>0</v>
      </c>
      <c r="H15" s="19"/>
      <c r="I15" s="20"/>
      <c r="J15" s="20">
        <f t="shared" si="4"/>
        <v>0</v>
      </c>
      <c r="K15" s="20">
        <f t="shared" si="0"/>
        <v>0</v>
      </c>
      <c r="L15" s="20">
        <f t="shared" si="1"/>
        <v>0</v>
      </c>
      <c r="M15" s="2"/>
      <c r="N15" s="26"/>
    </row>
    <row r="16" spans="1:14" x14ac:dyDescent="0.2">
      <c r="A16" s="32"/>
      <c r="B16" s="18" t="s">
        <v>6</v>
      </c>
      <c r="C16" s="19"/>
      <c r="D16" s="19"/>
      <c r="E16" s="20"/>
      <c r="F16" s="20">
        <f t="shared" ref="F16:F23" si="5">E16*1.024+IF(E16&gt;0,241.87,0)</f>
        <v>0</v>
      </c>
      <c r="G16" s="20">
        <f t="shared" si="3"/>
        <v>0</v>
      </c>
      <c r="H16" s="19"/>
      <c r="I16" s="20"/>
      <c r="J16" s="20">
        <f t="shared" si="4"/>
        <v>0</v>
      </c>
      <c r="K16" s="20">
        <f t="shared" si="0"/>
        <v>0</v>
      </c>
      <c r="L16" s="20">
        <f t="shared" si="1"/>
        <v>0</v>
      </c>
      <c r="M16" s="2"/>
      <c r="N16" s="26"/>
    </row>
    <row r="17" spans="1:14" x14ac:dyDescent="0.2">
      <c r="A17" s="32"/>
      <c r="B17" s="18" t="s">
        <v>7</v>
      </c>
      <c r="C17" s="19"/>
      <c r="D17" s="19"/>
      <c r="E17" s="20"/>
      <c r="F17" s="20">
        <f t="shared" si="5"/>
        <v>0</v>
      </c>
      <c r="G17" s="20">
        <f t="shared" si="3"/>
        <v>0</v>
      </c>
      <c r="H17" s="19"/>
      <c r="I17" s="20"/>
      <c r="J17" s="20">
        <f t="shared" si="4"/>
        <v>0</v>
      </c>
      <c r="K17" s="20">
        <f t="shared" si="0"/>
        <v>0</v>
      </c>
      <c r="L17" s="20">
        <f t="shared" si="1"/>
        <v>0</v>
      </c>
      <c r="M17" s="2"/>
      <c r="N17" s="26"/>
    </row>
    <row r="18" spans="1:14" x14ac:dyDescent="0.2">
      <c r="A18" s="32"/>
      <c r="B18" s="18" t="s">
        <v>15</v>
      </c>
      <c r="C18" s="19"/>
      <c r="D18" s="19"/>
      <c r="E18" s="20"/>
      <c r="F18" s="20">
        <f t="shared" si="5"/>
        <v>0</v>
      </c>
      <c r="G18" s="20">
        <f t="shared" si="3"/>
        <v>0</v>
      </c>
      <c r="H18" s="19"/>
      <c r="I18" s="20"/>
      <c r="J18" s="20">
        <f t="shared" si="4"/>
        <v>0</v>
      </c>
      <c r="K18" s="20">
        <f t="shared" si="0"/>
        <v>0</v>
      </c>
      <c r="L18" s="20">
        <f t="shared" si="1"/>
        <v>0</v>
      </c>
      <c r="M18" s="2"/>
      <c r="N18" s="26"/>
    </row>
    <row r="19" spans="1:14" x14ac:dyDescent="0.2">
      <c r="A19" s="32"/>
      <c r="B19" s="18" t="s">
        <v>8</v>
      </c>
      <c r="C19" s="19"/>
      <c r="D19" s="19"/>
      <c r="E19" s="20"/>
      <c r="F19" s="20">
        <f t="shared" si="5"/>
        <v>0</v>
      </c>
      <c r="G19" s="20">
        <f t="shared" si="3"/>
        <v>0</v>
      </c>
      <c r="H19" s="19"/>
      <c r="I19" s="20"/>
      <c r="J19" s="20">
        <f t="shared" si="4"/>
        <v>0</v>
      </c>
      <c r="K19" s="20">
        <f t="shared" si="0"/>
        <v>0</v>
      </c>
      <c r="L19" s="20">
        <f t="shared" si="1"/>
        <v>0</v>
      </c>
      <c r="M19" s="2"/>
      <c r="N19" s="26"/>
    </row>
    <row r="20" spans="1:14" x14ac:dyDescent="0.2">
      <c r="A20" s="32"/>
      <c r="B20" s="18" t="s">
        <v>9</v>
      </c>
      <c r="C20" s="19"/>
      <c r="D20" s="19"/>
      <c r="E20" s="20"/>
      <c r="F20" s="20">
        <f t="shared" si="5"/>
        <v>0</v>
      </c>
      <c r="G20" s="20">
        <f t="shared" si="3"/>
        <v>0</v>
      </c>
      <c r="H20" s="19"/>
      <c r="I20" s="20"/>
      <c r="J20" s="20">
        <f t="shared" si="4"/>
        <v>0</v>
      </c>
      <c r="K20" s="20">
        <f t="shared" si="0"/>
        <v>0</v>
      </c>
      <c r="L20" s="20">
        <f t="shared" si="1"/>
        <v>0</v>
      </c>
      <c r="M20" s="2"/>
      <c r="N20" s="26"/>
    </row>
    <row r="21" spans="1:14" x14ac:dyDescent="0.2">
      <c r="A21" s="32"/>
      <c r="B21" s="18" t="s">
        <v>16</v>
      </c>
      <c r="C21" s="19"/>
      <c r="D21" s="19"/>
      <c r="E21" s="20"/>
      <c r="F21" s="20">
        <f t="shared" si="5"/>
        <v>0</v>
      </c>
      <c r="G21" s="20">
        <f t="shared" si="3"/>
        <v>0</v>
      </c>
      <c r="H21" s="19"/>
      <c r="I21" s="20"/>
      <c r="J21" s="20">
        <f t="shared" si="4"/>
        <v>0</v>
      </c>
      <c r="K21" s="20">
        <f t="shared" si="0"/>
        <v>0</v>
      </c>
      <c r="L21" s="20">
        <f t="shared" si="1"/>
        <v>0</v>
      </c>
      <c r="M21" s="2"/>
      <c r="N21" s="26"/>
    </row>
    <row r="22" spans="1:14" x14ac:dyDescent="0.2">
      <c r="A22" s="32"/>
      <c r="B22" s="18" t="s">
        <v>17</v>
      </c>
      <c r="C22" s="19"/>
      <c r="D22" s="19"/>
      <c r="E22" s="20"/>
      <c r="F22" s="20">
        <f t="shared" si="5"/>
        <v>0</v>
      </c>
      <c r="G22" s="20">
        <f t="shared" si="3"/>
        <v>0</v>
      </c>
      <c r="H22" s="19"/>
      <c r="I22" s="20"/>
      <c r="J22" s="20">
        <f t="shared" si="4"/>
        <v>0</v>
      </c>
      <c r="K22" s="20">
        <f t="shared" si="0"/>
        <v>0</v>
      </c>
      <c r="L22" s="20">
        <f t="shared" si="1"/>
        <v>0</v>
      </c>
      <c r="M22" s="2"/>
      <c r="N22" s="26"/>
    </row>
    <row r="23" spans="1:14" x14ac:dyDescent="0.2">
      <c r="A23" s="32"/>
      <c r="B23" s="18" t="s">
        <v>10</v>
      </c>
      <c r="C23" s="19"/>
      <c r="D23" s="19"/>
      <c r="E23" s="20"/>
      <c r="F23" s="20">
        <f t="shared" si="5"/>
        <v>0</v>
      </c>
      <c r="G23" s="20">
        <f t="shared" si="3"/>
        <v>0</v>
      </c>
      <c r="H23" s="19"/>
      <c r="I23" s="20"/>
      <c r="J23" s="20">
        <f t="shared" si="4"/>
        <v>0</v>
      </c>
      <c r="K23" s="20">
        <f t="shared" si="0"/>
        <v>0</v>
      </c>
      <c r="L23" s="20">
        <f t="shared" si="1"/>
        <v>0</v>
      </c>
      <c r="M23" s="2"/>
      <c r="N23" s="26"/>
    </row>
    <row r="24" spans="1:14" x14ac:dyDescent="0.2">
      <c r="K24" s="2"/>
      <c r="L24" s="26"/>
      <c r="N24" s="21"/>
    </row>
    <row r="25" spans="1:14" x14ac:dyDescent="0.2">
      <c r="K25" s="2"/>
      <c r="L25" s="26"/>
      <c r="N25" s="21"/>
    </row>
    <row r="26" spans="1:14" x14ac:dyDescent="0.2">
      <c r="K26" s="2"/>
      <c r="L26" s="26"/>
      <c r="N26" s="21"/>
    </row>
    <row r="27" spans="1:14" ht="16.5" customHeight="1" x14ac:dyDescent="0.25">
      <c r="A27" s="49" t="s">
        <v>32</v>
      </c>
      <c r="B27" s="49"/>
      <c r="C27" s="49"/>
      <c r="D27" s="49"/>
      <c r="E27" s="49"/>
      <c r="F27" s="49"/>
      <c r="G27" s="49"/>
      <c r="H27" s="49"/>
      <c r="I27" s="49"/>
      <c r="J27" s="49"/>
      <c r="K27" s="2"/>
      <c r="L27" s="26"/>
      <c r="N27" s="21"/>
    </row>
    <row r="28" spans="1:14" ht="15.75" x14ac:dyDescent="0.25">
      <c r="A28" s="6"/>
      <c r="B28" s="6"/>
      <c r="C28" s="6"/>
      <c r="D28" s="6"/>
      <c r="E28" s="6"/>
      <c r="F28" s="6"/>
      <c r="G28" s="6"/>
      <c r="K28" s="2"/>
      <c r="L28" s="26"/>
      <c r="N28" s="21"/>
    </row>
    <row r="29" spans="1:14" ht="45" customHeight="1" x14ac:dyDescent="0.2">
      <c r="A29" s="35" t="s">
        <v>19</v>
      </c>
      <c r="B29" s="44" t="s">
        <v>39</v>
      </c>
      <c r="C29" s="44"/>
      <c r="D29" s="44"/>
      <c r="E29" s="44"/>
      <c r="F29" s="44"/>
      <c r="G29" s="44"/>
      <c r="H29" s="36"/>
      <c r="K29" s="2"/>
      <c r="L29" s="26"/>
      <c r="N29" s="21"/>
    </row>
    <row r="30" spans="1:14" ht="14.25" customHeight="1" x14ac:dyDescent="0.2">
      <c r="A30" s="37" t="s">
        <v>20</v>
      </c>
      <c r="B30" s="45" t="s">
        <v>34</v>
      </c>
      <c r="C30" s="45"/>
      <c r="D30" s="45"/>
      <c r="E30" s="45"/>
      <c r="F30" s="45"/>
      <c r="G30" s="45"/>
      <c r="H30" s="17">
        <f>L11</f>
        <v>0</v>
      </c>
      <c r="K30" s="2"/>
      <c r="L30" s="26"/>
      <c r="N30" s="21"/>
    </row>
    <row r="31" spans="1:14" ht="16.5" customHeight="1" x14ac:dyDescent="0.2">
      <c r="A31" s="38" t="s">
        <v>18</v>
      </c>
      <c r="B31" s="46" t="s">
        <v>33</v>
      </c>
      <c r="C31" s="46"/>
      <c r="D31" s="46"/>
      <c r="E31" s="46"/>
      <c r="F31" s="46"/>
      <c r="G31" s="46"/>
      <c r="H31" s="39">
        <f>H30-H29</f>
        <v>0</v>
      </c>
      <c r="K31" s="2"/>
      <c r="L31" s="26"/>
      <c r="N31" s="21"/>
    </row>
    <row r="32" spans="1:14" x14ac:dyDescent="0.2">
      <c r="K32" s="2"/>
      <c r="L32" s="4"/>
      <c r="N32" s="21"/>
    </row>
    <row r="33" spans="1:15" s="34" customFormat="1" ht="64.5" customHeight="1" x14ac:dyDescent="0.2">
      <c r="A33" s="50" t="s">
        <v>40</v>
      </c>
      <c r="B33" s="50"/>
      <c r="C33" s="50"/>
      <c r="D33" s="50"/>
      <c r="E33" s="50"/>
      <c r="F33" s="50"/>
      <c r="G33" s="50"/>
      <c r="H33" s="50"/>
      <c r="I33" s="50"/>
      <c r="J33" s="50"/>
      <c r="K33" s="50"/>
      <c r="L33" s="50"/>
      <c r="M33" s="50"/>
      <c r="N33" s="50"/>
      <c r="O33" s="50"/>
    </row>
    <row r="34" spans="1:15" x14ac:dyDescent="0.2">
      <c r="K34" s="2"/>
    </row>
    <row r="35" spans="1:15" x14ac:dyDescent="0.2">
      <c r="A35" s="48" t="s">
        <v>35</v>
      </c>
      <c r="B35" s="48"/>
      <c r="C35" s="48"/>
      <c r="D35" s="48"/>
      <c r="E35" s="48"/>
      <c r="F35" s="48"/>
      <c r="G35" s="48"/>
      <c r="H35" s="48"/>
      <c r="I35" s="48"/>
      <c r="J35" s="48"/>
      <c r="K35" s="2"/>
    </row>
    <row r="36" spans="1:15" x14ac:dyDescent="0.2">
      <c r="K36" s="2"/>
    </row>
    <row r="37" spans="1:15" x14ac:dyDescent="0.2">
      <c r="A37" s="42" t="s">
        <v>21</v>
      </c>
      <c r="B37" s="42"/>
      <c r="C37" s="42"/>
      <c r="D37" s="42"/>
      <c r="E37" s="42"/>
      <c r="F37" s="42"/>
      <c r="G37" s="42"/>
      <c r="H37" s="42"/>
      <c r="I37" s="42"/>
      <c r="J37" s="42"/>
      <c r="K37" s="2"/>
    </row>
    <row r="38" spans="1:15" ht="30" customHeight="1" x14ac:dyDescent="0.2">
      <c r="A38" s="40" t="s">
        <v>22</v>
      </c>
      <c r="B38" s="40"/>
      <c r="C38" s="40"/>
      <c r="D38" s="40"/>
      <c r="E38" s="40"/>
      <c r="F38" s="40"/>
      <c r="G38" s="40"/>
      <c r="H38" s="40"/>
      <c r="I38" s="40"/>
      <c r="J38" s="40"/>
      <c r="K38" s="40"/>
      <c r="L38" s="40"/>
    </row>
    <row r="39" spans="1:15" x14ac:dyDescent="0.2">
      <c r="K39" s="2"/>
    </row>
  </sheetData>
  <mergeCells count="12">
    <mergeCell ref="A38:L38"/>
    <mergeCell ref="B7:D7"/>
    <mergeCell ref="F7:H7"/>
    <mergeCell ref="A37:J37"/>
    <mergeCell ref="A2:J2"/>
    <mergeCell ref="B29:G29"/>
    <mergeCell ref="B30:G30"/>
    <mergeCell ref="B31:G31"/>
    <mergeCell ref="A4:L5"/>
    <mergeCell ref="A35:J35"/>
    <mergeCell ref="A27:J27"/>
    <mergeCell ref="A33:O33"/>
  </mergeCells>
  <phoneticPr fontId="2" type="noConversion"/>
  <pageMargins left="0.7" right="0.7" top="0.75" bottom="0.75" header="0.3" footer="0.3"/>
  <pageSetup paperSize="9" scale="68"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Budgetausgleich 2015</vt:lpstr>
    </vt:vector>
  </TitlesOfParts>
  <Company>BWKG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Frech</dc:creator>
  <cp:lastModifiedBy>Rentschler, Cornelia</cp:lastModifiedBy>
  <cp:lastPrinted>2015-01-12T08:07:42Z</cp:lastPrinted>
  <dcterms:created xsi:type="dcterms:W3CDTF">2007-03-09T09:17:29Z</dcterms:created>
  <dcterms:modified xsi:type="dcterms:W3CDTF">2015-12-08T15:31:35Z</dcterms:modified>
</cp:coreProperties>
</file>